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nthly\2feb 2017\mobile download\WhatsApp\whats up documents\"/>
    </mc:Choice>
  </mc:AlternateContent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  <c r="F164" i="1"/>
  <c r="F167" i="1"/>
  <c r="F170" i="1"/>
  <c r="F173" i="1"/>
  <c r="F148" i="1"/>
  <c r="F138" i="1"/>
  <c r="F116" i="1"/>
  <c r="F120" i="1"/>
  <c r="F102" i="1"/>
  <c r="F123" i="1"/>
  <c r="F108" i="1"/>
  <c r="F130" i="1"/>
  <c r="F179" i="1"/>
  <c r="F158" i="1"/>
  <c r="F156" i="1"/>
  <c r="F154" i="1"/>
  <c r="F103" i="1"/>
  <c r="F133" i="1"/>
  <c r="F131" i="1"/>
  <c r="F142" i="1"/>
  <c r="F144" i="1"/>
  <c r="F97" i="1"/>
  <c r="F100" i="1"/>
  <c r="F101" i="1"/>
  <c r="F104" i="1"/>
  <c r="F112" i="1"/>
  <c r="F126" i="1"/>
  <c r="F151" i="1"/>
  <c r="F161" i="1"/>
  <c r="F177" i="1"/>
  <c r="F180" i="1"/>
  <c r="F12" i="1"/>
  <c r="F15" i="1"/>
  <c r="F17" i="1"/>
  <c r="F20" i="1"/>
  <c r="F22" i="1"/>
  <c r="F25" i="1"/>
  <c r="F27" i="1"/>
  <c r="F30" i="1"/>
  <c r="F31" i="1"/>
  <c r="F32" i="1"/>
  <c r="F33" i="1"/>
  <c r="F34" i="1"/>
  <c r="F35" i="1"/>
  <c r="F39" i="1"/>
  <c r="F43" i="1"/>
  <c r="F46" i="1"/>
  <c r="F51" i="1"/>
  <c r="F54" i="1"/>
  <c r="F57" i="1"/>
  <c r="F61" i="1"/>
  <c r="F64" i="1"/>
  <c r="F67" i="1"/>
  <c r="F70" i="1"/>
  <c r="F72" i="1"/>
  <c r="F74" i="1"/>
  <c r="F75" i="1"/>
  <c r="F78" i="1"/>
  <c r="F82" i="1"/>
  <c r="F83" i="1"/>
  <c r="F88" i="1"/>
  <c r="F185" i="1"/>
  <c r="F182" i="1"/>
  <c r="F186" i="1"/>
</calcChain>
</file>

<file path=xl/sharedStrings.xml><?xml version="1.0" encoding="utf-8"?>
<sst xmlns="http://schemas.openxmlformats.org/spreadsheetml/2006/main" count="196" uniqueCount="134">
  <si>
    <t>GROUND FLOOR</t>
  </si>
  <si>
    <t>Sl.No.</t>
  </si>
  <si>
    <t xml:space="preserve">                          Specification</t>
  </si>
  <si>
    <t xml:space="preserve">  UNIT</t>
  </si>
  <si>
    <t xml:space="preserve">  QTY</t>
  </si>
  <si>
    <t xml:space="preserve">  RATE</t>
  </si>
  <si>
    <t xml:space="preserve">  AMOUNT</t>
  </si>
  <si>
    <t>EARTH WORK</t>
  </si>
  <si>
    <t xml:space="preserve"> a. Earth work excavation up to 6' depth</t>
  </si>
  <si>
    <t>Cft</t>
  </si>
  <si>
    <t xml:space="preserve"> b. digging of bore holes for soil stabilization</t>
  </si>
  <si>
    <t>Rft</t>
  </si>
  <si>
    <t>FILLING</t>
  </si>
  <si>
    <t xml:space="preserve">  a.  Supplying and filling with rier sand</t>
  </si>
  <si>
    <t xml:space="preserve">  b. ffilling bore holes with lime and sand mix 2 : 1</t>
  </si>
  <si>
    <t>Sft</t>
  </si>
  <si>
    <t>Plain Cement Concrete (pcc)</t>
  </si>
  <si>
    <t xml:space="preserve">  a. PCCC 1: 4: 8 with 40mm ( 1 1/2" down graded metal)</t>
  </si>
  <si>
    <t>b. Sand lime bed in 2 : 1</t>
  </si>
  <si>
    <t>RCC Works:- including reinforement and centering</t>
  </si>
  <si>
    <t xml:space="preserve">  a.  Footings with RCC 1: 1 1/2 : 3 up to ground floor</t>
  </si>
  <si>
    <t xml:space="preserve">  b. Columns in ground floor in 1 : 1 1/2 : 3</t>
  </si>
  <si>
    <t>RCC work including reinforcement and centering</t>
  </si>
  <si>
    <t xml:space="preserve">  a.  For Plinth beams in 1 : 2 : 4</t>
  </si>
  <si>
    <t xml:space="preserve">  b.  For lintel beams in 1 : 2 : 4</t>
  </si>
  <si>
    <t xml:space="preserve">  c. for sunshade in 1: 2 : 4</t>
  </si>
  <si>
    <t>Sq..ft</t>
  </si>
  <si>
    <t xml:space="preserve">  d. for beams in 1 : 2 : 4</t>
  </si>
  <si>
    <t xml:space="preserve">  e.  For roof slabs in 1: 2 : 4</t>
  </si>
  <si>
    <t>Sq.ft</t>
  </si>
  <si>
    <t xml:space="preserve">  f.  For loft slabs in 1: 2 : 4</t>
  </si>
  <si>
    <r>
      <t>BRICK WORK</t>
    </r>
    <r>
      <rPr>
        <sz val="10"/>
        <rFont val="Arial"/>
        <family val="2"/>
      </rPr>
      <t xml:space="preserve"> :  with cement mortar 1 : 5 for 9" thick walls </t>
    </r>
  </si>
  <si>
    <t xml:space="preserve"> in first class brick</t>
  </si>
  <si>
    <t xml:space="preserve">    a.  Up to ground floor</t>
  </si>
  <si>
    <r>
      <t>BRICK WORK</t>
    </r>
    <r>
      <rPr>
        <sz val="10"/>
        <rFont val="Arial"/>
      </rPr>
      <t>:-  with cement mortar 1 : 4 for 4 1/2" thick walls</t>
    </r>
  </si>
  <si>
    <t>in first class brick with 8mm rod at 4 layer intervel</t>
  </si>
  <si>
    <t xml:space="preserve">   a.  In ground floor</t>
  </si>
  <si>
    <t>Sq.ft.</t>
  </si>
  <si>
    <t>Flooring:-</t>
  </si>
  <si>
    <t xml:space="preserve">  a.  Flooring with ceramic tiles in 1: 3 cement mortar 13404.00</t>
  </si>
  <si>
    <t>Plastering:-</t>
  </si>
  <si>
    <r>
      <t xml:space="preserve">  a.  1 : 4 cement mortar 1m5mm thick for </t>
    </r>
    <r>
      <rPr>
        <b/>
        <sz val="10"/>
        <rFont val="Arial"/>
        <family val="2"/>
      </rPr>
      <t>internal walls</t>
    </r>
  </si>
  <si>
    <t xml:space="preserve">      and finished to smooth including scaffolding if necessary</t>
  </si>
  <si>
    <r>
      <t xml:space="preserve">  b.  1: 5 cement mortar 15mm thick for </t>
    </r>
    <r>
      <rPr>
        <b/>
        <sz val="10"/>
        <rFont val="Arial"/>
        <family val="2"/>
      </rPr>
      <t>external walls</t>
    </r>
  </si>
  <si>
    <t xml:space="preserve">       including scaffolding</t>
  </si>
  <si>
    <t xml:space="preserve">  c.  1: 3 cement mortar 12mm thick for ceiling including</t>
  </si>
  <si>
    <t xml:space="preserve">      scaffolding</t>
  </si>
  <si>
    <t>Paintings</t>
  </si>
  <si>
    <t xml:space="preserve">  a.  Painting all inner walls with 1 coat primer and 2 coat </t>
  </si>
  <si>
    <t xml:space="preserve">       cement paint</t>
  </si>
  <si>
    <r>
      <t xml:space="preserve">  b.  (a) painting all</t>
    </r>
    <r>
      <rPr>
        <b/>
        <sz val="10"/>
        <rFont val="Arial"/>
        <family val="2"/>
      </rPr>
      <t xml:space="preserve"> exterior walls</t>
    </r>
    <r>
      <rPr>
        <sz val="10"/>
        <rFont val="Arial"/>
      </rPr>
      <t xml:space="preserve"> with 1 coat primer and</t>
    </r>
  </si>
  <si>
    <t xml:space="preserve">           2 coat exterior emulsion</t>
  </si>
  <si>
    <t xml:space="preserve">   c.  (a) painting all ceilings with 1 coat primer and 2 coat </t>
  </si>
  <si>
    <t xml:space="preserve">            cement paint</t>
  </si>
  <si>
    <t>Joinery: - (without polishing or painting)</t>
  </si>
  <si>
    <t xml:space="preserve">  a. Supplying and fixing of teak wood door in cluding door frame</t>
  </si>
  <si>
    <t>cft</t>
  </si>
  <si>
    <t xml:space="preserve">  b.  Supplying and fixing of padac wood door including frame</t>
  </si>
  <si>
    <t xml:space="preserve">  c.  Supplying and fixing of padac wood window</t>
  </si>
  <si>
    <t xml:space="preserve">  d.  Supplying and fixing of ventilators and A/C frame</t>
  </si>
  <si>
    <t>Steel joinery</t>
  </si>
  <si>
    <t xml:space="preserve">   a.  Supplying and fixing of MS flat grill work in windows</t>
  </si>
  <si>
    <t>Kg</t>
  </si>
  <si>
    <t>Anti Termite</t>
  </si>
  <si>
    <t xml:space="preserve">   a.  Providing and applying of GE silicon sealent around</t>
  </si>
  <si>
    <t>perimeter of windows at 3 mm thick</t>
  </si>
  <si>
    <t xml:space="preserve">                                                                    TOTAL</t>
  </si>
  <si>
    <t>Rates for plumbing and pipe line excluding fittings</t>
  </si>
  <si>
    <t>15% of civil work</t>
  </si>
  <si>
    <t xml:space="preserve">Rates for electrical work in laying of conduits and wiring </t>
  </si>
  <si>
    <t>excluding switches and fittings</t>
  </si>
  <si>
    <t>FIRST FLOOR</t>
  </si>
  <si>
    <t>RCC works:- including reinforement and centering</t>
  </si>
  <si>
    <t xml:space="preserve">  a. columns in first floor in 1: 1 1/2 : 3</t>
  </si>
  <si>
    <t xml:space="preserve">    a. for lintel beams in 1: 2 : 4</t>
  </si>
  <si>
    <t xml:space="preserve">   b.  For sunshade in 1 : 2 : 4</t>
  </si>
  <si>
    <t xml:space="preserve">  c. for beams in 1: 2 : 4</t>
  </si>
  <si>
    <t xml:space="preserve">   d.  For roof slabs in 1 : 2 : 4</t>
  </si>
  <si>
    <t xml:space="preserve">   e. for loft slabs in 1 : 2 : 4</t>
  </si>
  <si>
    <t xml:space="preserve">Brick work:- with cement mortar 1: 5 for 9" thick walls in </t>
  </si>
  <si>
    <t xml:space="preserve"> first class brick</t>
  </si>
  <si>
    <t xml:space="preserve">      a.  First floor to 2 nd floor</t>
  </si>
  <si>
    <t>Brick work: with cement mortar 1:4 for 4 1/2" thick walls in</t>
  </si>
  <si>
    <t xml:space="preserve"> first class brick, with 8mm rod at 4 layer intervel</t>
  </si>
  <si>
    <t xml:space="preserve">      a.  In first floor</t>
  </si>
  <si>
    <t xml:space="preserve">  a. flooring with marble slabs using 1:3 cement mortar  and</t>
  </si>
  <si>
    <t xml:space="preserve">      pointing with white cement</t>
  </si>
  <si>
    <t>Plastering</t>
  </si>
  <si>
    <t xml:space="preserve">  a. 1 : 4 cement mortar 20mm thick for internal walls and</t>
  </si>
  <si>
    <t xml:space="preserve">     finished to smootoh including scaffolding if necessary</t>
  </si>
  <si>
    <t xml:space="preserve">  b.  1:5 cement mortar 20mm thick for external walls including </t>
  </si>
  <si>
    <t xml:space="preserve">        scaffolding</t>
  </si>
  <si>
    <t xml:space="preserve">  c.  1 : 3 cement mortar 12mm thick for ceiling including</t>
  </si>
  <si>
    <t xml:space="preserve">       scaffolding</t>
  </si>
  <si>
    <t xml:space="preserve">  a.  Painting all inner walls with acrylic silk putty and </t>
  </si>
  <si>
    <t xml:space="preserve">      interior emulsion</t>
  </si>
  <si>
    <t xml:space="preserve">  b.  (a) painting all exterior walls with 3 coat exterior emulsion</t>
  </si>
  <si>
    <t xml:space="preserve">  c  (a) painting all ceiling with 1 coat primer and 2 coat cement</t>
  </si>
  <si>
    <t>Weathering Course</t>
  </si>
  <si>
    <t xml:space="preserve">   Pressed clay tile in 1:3 mix glove oil 5% by weight of cement</t>
  </si>
  <si>
    <t xml:space="preserve">over 125mm layer of BJC lime concrete composed of 1 cum of </t>
  </si>
  <si>
    <t>pure slaked lime of 25mm with 45 angle finish slope (6" to 4")(</t>
  </si>
  <si>
    <t>Plaster bands:-</t>
  </si>
  <si>
    <t xml:space="preserve">  a.  Running of plaster band of 3/4" projection and 3" wide all</t>
  </si>
  <si>
    <t xml:space="preserve">       around the exterior in 1:3 mix</t>
  </si>
  <si>
    <t xml:space="preserve">  b. running of 25mm wide and 5mm thick grooves in 1:3 MIX</t>
  </si>
  <si>
    <t>Tiles</t>
  </si>
  <si>
    <t xml:space="preserve">   a. Supplying and laying of mangalore tile for sloped roof</t>
  </si>
  <si>
    <t xml:space="preserve">        in 1: 3 mix</t>
  </si>
  <si>
    <t>Joinery (without polishing or painting</t>
  </si>
  <si>
    <t xml:space="preserve">  a.  Supplying and fixing of teak wood door including door frame</t>
  </si>
  <si>
    <t xml:space="preserve">   b.  Supplying and fixing of padac wood door inclduing frame</t>
  </si>
  <si>
    <t xml:space="preserve">   c. Supplying and fixing of padac wood window</t>
  </si>
  <si>
    <t xml:space="preserve">  d. Supplying and fixing of ventilators and A/C frames</t>
  </si>
  <si>
    <t>Steel Joinery</t>
  </si>
  <si>
    <t xml:space="preserve">    a. Supplying and fixing of MS flat grill work in windows</t>
  </si>
  <si>
    <t>providing overhead tank of 11431 litres capacity with 9" outer</t>
  </si>
  <si>
    <t xml:space="preserve">  wall in 1 : 3 plaster</t>
  </si>
  <si>
    <t>ltrs</t>
  </si>
  <si>
    <t>providing of sump of capacity 12000 litres capacity with rcc</t>
  </si>
  <si>
    <t xml:space="preserve"> walls being water prooofing (including excavation rate)</t>
  </si>
  <si>
    <t>providing of septic tank in RCC for a capacity of 10000 litres</t>
  </si>
  <si>
    <t xml:space="preserve"> without choke pit. Including excavation rate</t>
  </si>
  <si>
    <t>Laying of paving bloocks in car parking area mention rate in</t>
  </si>
  <si>
    <t>required slope</t>
  </si>
  <si>
    <t>providing of compound wall in 9" brick wall with plinth beam and</t>
  </si>
  <si>
    <t>piles at regul;ar intervel including plastering and painting in</t>
  </si>
  <si>
    <t>supercem</t>
  </si>
  <si>
    <t>providing and fixing of steel gate</t>
  </si>
  <si>
    <t xml:space="preserve"> Rates for plumbing and pipe line excluding fittings</t>
  </si>
  <si>
    <t xml:space="preserve">10% of civil work </t>
  </si>
  <si>
    <t xml:space="preserve"> Rates for electrical work in laying of conduits and wiring </t>
  </si>
  <si>
    <t xml:space="preserve"> excluding switches and fittings</t>
  </si>
  <si>
    <t xml:space="preserve">Estimate for proposed residential building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</si>
</sst>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43" fontId="2" fillId="0" borderId="0" xfId="0" applyNumberFormat="1" applyFont="1"/>
    <xf numFmtId="4" fontId="0" fillId="0" borderId="0" xfId="0" applyNumberFormat="1"/>
    <xf numFmtId="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86"/>
  <sheetViews>
    <sheetView tabSelected="1" workbookViewId="0">
      <selection activeCell="D18" sqref="D18"/>
    </sheetView>
  </sheetViews>
  <sheetFormatPr defaultRowHeight="12.75" x14ac:dyDescent="0.2"/>
  <cols>
    <col min="1" max="1" width="6.85546875" customWidth="1"/>
    <col min="2" max="2" width="53.140625" customWidth="1"/>
    <col min="3" max="3" width="6.42578125" customWidth="1"/>
    <col min="4" max="4" width="10.42578125" style="8" customWidth="1"/>
    <col min="5" max="5" width="8.5703125" customWidth="1"/>
    <col min="6" max="6" width="13.5703125" customWidth="1"/>
  </cols>
  <sheetData>
    <row r="4" spans="1:6" x14ac:dyDescent="0.2">
      <c r="B4" s="1" t="s">
        <v>133</v>
      </c>
    </row>
    <row r="6" spans="1:6" x14ac:dyDescent="0.2">
      <c r="B6" s="1" t="s">
        <v>0</v>
      </c>
    </row>
    <row r="7" spans="1:6" x14ac:dyDescent="0.2">
      <c r="A7" s="1" t="s">
        <v>1</v>
      </c>
      <c r="B7" s="1" t="s">
        <v>2</v>
      </c>
      <c r="C7" s="1" t="s">
        <v>3</v>
      </c>
      <c r="D7" s="9" t="s">
        <v>4</v>
      </c>
      <c r="E7" s="1" t="s">
        <v>5</v>
      </c>
      <c r="F7" s="1" t="s">
        <v>6</v>
      </c>
    </row>
    <row r="9" spans="1:6" x14ac:dyDescent="0.2">
      <c r="A9">
        <v>1</v>
      </c>
      <c r="B9" s="1" t="s">
        <v>7</v>
      </c>
    </row>
    <row r="10" spans="1:6" x14ac:dyDescent="0.2">
      <c r="B10" t="s">
        <v>8</v>
      </c>
      <c r="C10" s="3" t="s">
        <v>9</v>
      </c>
      <c r="D10" s="8">
        <v>2565</v>
      </c>
      <c r="E10">
        <v>3.25</v>
      </c>
      <c r="F10" s="4">
        <f>(D10*E10)</f>
        <v>8336.25</v>
      </c>
    </row>
    <row r="11" spans="1:6" x14ac:dyDescent="0.2">
      <c r="C11" s="3"/>
    </row>
    <row r="12" spans="1:6" x14ac:dyDescent="0.2">
      <c r="B12" t="s">
        <v>10</v>
      </c>
      <c r="C12" s="3" t="s">
        <v>11</v>
      </c>
      <c r="D12" s="8">
        <v>480</v>
      </c>
      <c r="E12" s="2">
        <v>10</v>
      </c>
      <c r="F12" s="4">
        <f>(D12*E12)</f>
        <v>4800</v>
      </c>
    </row>
    <row r="13" spans="1:6" x14ac:dyDescent="0.2">
      <c r="C13" s="3"/>
      <c r="F13" s="4"/>
    </row>
    <row r="14" spans="1:6" x14ac:dyDescent="0.2">
      <c r="A14">
        <v>2</v>
      </c>
      <c r="B14" s="1" t="s">
        <v>12</v>
      </c>
      <c r="C14" s="3"/>
      <c r="F14" s="4"/>
    </row>
    <row r="15" spans="1:6" x14ac:dyDescent="0.2">
      <c r="B15" t="s">
        <v>13</v>
      </c>
      <c r="C15" s="3" t="s">
        <v>9</v>
      </c>
      <c r="D15" s="8">
        <v>7423.8</v>
      </c>
      <c r="E15" s="2">
        <v>9</v>
      </c>
      <c r="F15" s="4">
        <f>(D15*E15)</f>
        <v>66814.2</v>
      </c>
    </row>
    <row r="16" spans="1:6" x14ac:dyDescent="0.2">
      <c r="C16" s="3"/>
      <c r="F16" s="4"/>
    </row>
    <row r="17" spans="1:6" x14ac:dyDescent="0.2">
      <c r="B17" t="s">
        <v>14</v>
      </c>
      <c r="C17" s="3" t="s">
        <v>15</v>
      </c>
      <c r="D17" s="8">
        <v>254.34</v>
      </c>
      <c r="E17" s="2">
        <v>23</v>
      </c>
      <c r="F17" s="4">
        <f>(D17*E17)</f>
        <v>5849.82</v>
      </c>
    </row>
    <row r="18" spans="1:6" x14ac:dyDescent="0.2">
      <c r="C18" s="3"/>
      <c r="F18" s="4"/>
    </row>
    <row r="19" spans="1:6" x14ac:dyDescent="0.2">
      <c r="A19">
        <v>3</v>
      </c>
      <c r="B19" s="1" t="s">
        <v>16</v>
      </c>
      <c r="C19" s="3"/>
      <c r="F19" s="4"/>
    </row>
    <row r="20" spans="1:6" x14ac:dyDescent="0.2">
      <c r="B20" t="s">
        <v>17</v>
      </c>
      <c r="C20" s="3" t="s">
        <v>9</v>
      </c>
      <c r="D20" s="8">
        <v>78000</v>
      </c>
      <c r="E20" s="2">
        <v>35</v>
      </c>
      <c r="F20" s="4">
        <f>(D20*E20)</f>
        <v>2730000</v>
      </c>
    </row>
    <row r="21" spans="1:6" x14ac:dyDescent="0.2">
      <c r="C21" s="3"/>
      <c r="F21" s="4"/>
    </row>
    <row r="22" spans="1:6" x14ac:dyDescent="0.2">
      <c r="B22" t="s">
        <v>18</v>
      </c>
      <c r="C22" s="3" t="s">
        <v>9</v>
      </c>
      <c r="D22" s="8">
        <v>189.92</v>
      </c>
      <c r="E22" s="2">
        <v>27</v>
      </c>
      <c r="F22" s="4">
        <f>(D22*E22)</f>
        <v>5127.8399999999992</v>
      </c>
    </row>
    <row r="23" spans="1:6" x14ac:dyDescent="0.2">
      <c r="C23" s="3"/>
      <c r="F23" s="4"/>
    </row>
    <row r="24" spans="1:6" x14ac:dyDescent="0.2">
      <c r="A24">
        <v>4</v>
      </c>
      <c r="B24" s="1" t="s">
        <v>19</v>
      </c>
      <c r="C24" s="3"/>
      <c r="F24" s="4"/>
    </row>
    <row r="25" spans="1:6" x14ac:dyDescent="0.2">
      <c r="B25" t="s">
        <v>20</v>
      </c>
      <c r="C25" s="3" t="s">
        <v>9</v>
      </c>
      <c r="D25" s="8">
        <v>467.75</v>
      </c>
      <c r="E25" s="2">
        <v>60</v>
      </c>
      <c r="F25" s="4">
        <f>(D25*E25)</f>
        <v>28065</v>
      </c>
    </row>
    <row r="26" spans="1:6" x14ac:dyDescent="0.2">
      <c r="C26" s="3"/>
      <c r="F26" s="4"/>
    </row>
    <row r="27" spans="1:6" x14ac:dyDescent="0.2">
      <c r="B27" t="s">
        <v>21</v>
      </c>
      <c r="C27" s="3" t="s">
        <v>9</v>
      </c>
      <c r="D27" s="8">
        <v>240</v>
      </c>
      <c r="E27" s="2">
        <v>80</v>
      </c>
      <c r="F27" s="4">
        <f>(D27*E27)</f>
        <v>19200</v>
      </c>
    </row>
    <row r="29" spans="1:6" x14ac:dyDescent="0.2">
      <c r="A29">
        <v>5</v>
      </c>
      <c r="B29" s="1" t="s">
        <v>22</v>
      </c>
      <c r="F29" s="4"/>
    </row>
    <row r="30" spans="1:6" x14ac:dyDescent="0.2">
      <c r="B30" t="s">
        <v>23</v>
      </c>
      <c r="C30" s="3" t="s">
        <v>9</v>
      </c>
      <c r="D30" s="8">
        <v>327.94</v>
      </c>
      <c r="E30" s="2">
        <v>85</v>
      </c>
      <c r="F30" s="4">
        <f t="shared" ref="F30:F35" si="0">(D30*E30)</f>
        <v>27874.9</v>
      </c>
    </row>
    <row r="31" spans="1:6" x14ac:dyDescent="0.2">
      <c r="B31" t="s">
        <v>24</v>
      </c>
      <c r="C31" s="3" t="s">
        <v>9</v>
      </c>
      <c r="D31" s="8">
        <v>30.19</v>
      </c>
      <c r="E31" s="2">
        <v>85</v>
      </c>
      <c r="F31" s="4">
        <f t="shared" si="0"/>
        <v>2566.15</v>
      </c>
    </row>
    <row r="32" spans="1:6" x14ac:dyDescent="0.2">
      <c r="B32" t="s">
        <v>25</v>
      </c>
      <c r="C32" s="3" t="s">
        <v>26</v>
      </c>
      <c r="D32" s="8">
        <v>66</v>
      </c>
      <c r="E32" s="2">
        <v>70</v>
      </c>
      <c r="F32" s="4">
        <f t="shared" si="0"/>
        <v>4620</v>
      </c>
    </row>
    <row r="33" spans="1:6" x14ac:dyDescent="0.2">
      <c r="B33" t="s">
        <v>27</v>
      </c>
      <c r="C33" s="3" t="s">
        <v>9</v>
      </c>
      <c r="D33" s="8">
        <v>357.75</v>
      </c>
      <c r="E33" s="2">
        <v>85</v>
      </c>
      <c r="F33" s="4">
        <f t="shared" si="0"/>
        <v>30408.75</v>
      </c>
    </row>
    <row r="34" spans="1:6" x14ac:dyDescent="0.2">
      <c r="B34" t="s">
        <v>28</v>
      </c>
      <c r="C34" s="3" t="s">
        <v>29</v>
      </c>
      <c r="D34" s="8">
        <v>1377.42</v>
      </c>
      <c r="E34" s="2">
        <v>70</v>
      </c>
      <c r="F34" s="4">
        <f t="shared" si="0"/>
        <v>96419.400000000009</v>
      </c>
    </row>
    <row r="35" spans="1:6" x14ac:dyDescent="0.2">
      <c r="B35" t="s">
        <v>30</v>
      </c>
      <c r="C35" s="3" t="s">
        <v>29</v>
      </c>
      <c r="D35" s="8">
        <v>106</v>
      </c>
      <c r="E35" s="2">
        <v>70</v>
      </c>
      <c r="F35" s="4">
        <f t="shared" si="0"/>
        <v>7420</v>
      </c>
    </row>
    <row r="37" spans="1:6" x14ac:dyDescent="0.2">
      <c r="A37">
        <v>6</v>
      </c>
      <c r="B37" s="1" t="s">
        <v>31</v>
      </c>
    </row>
    <row r="38" spans="1:6" x14ac:dyDescent="0.2">
      <c r="B38" t="s">
        <v>32</v>
      </c>
      <c r="E38" s="2"/>
      <c r="F38" s="4"/>
    </row>
    <row r="39" spans="1:6" x14ac:dyDescent="0.2">
      <c r="B39" t="s">
        <v>33</v>
      </c>
      <c r="C39" t="s">
        <v>9</v>
      </c>
      <c r="D39" s="8">
        <v>2214</v>
      </c>
      <c r="E39" s="2">
        <v>45</v>
      </c>
      <c r="F39" s="4">
        <f>(D39*E39)</f>
        <v>99630</v>
      </c>
    </row>
    <row r="40" spans="1:6" x14ac:dyDescent="0.2">
      <c r="F40" s="4"/>
    </row>
    <row r="41" spans="1:6" x14ac:dyDescent="0.2">
      <c r="A41">
        <v>7</v>
      </c>
      <c r="B41" s="1" t="s">
        <v>34</v>
      </c>
      <c r="F41" s="4"/>
    </row>
    <row r="42" spans="1:6" x14ac:dyDescent="0.2">
      <c r="B42" t="s">
        <v>35</v>
      </c>
      <c r="F42" s="4"/>
    </row>
    <row r="43" spans="1:6" x14ac:dyDescent="0.2">
      <c r="B43" t="s">
        <v>36</v>
      </c>
      <c r="C43" t="s">
        <v>37</v>
      </c>
      <c r="D43" s="8">
        <v>1250.8499999999999</v>
      </c>
      <c r="E43" s="2">
        <v>26</v>
      </c>
      <c r="F43" s="4">
        <f>(D43*E43)</f>
        <v>32522.1</v>
      </c>
    </row>
    <row r="44" spans="1:6" x14ac:dyDescent="0.2">
      <c r="F44" s="4"/>
    </row>
    <row r="45" spans="1:6" x14ac:dyDescent="0.2">
      <c r="A45">
        <v>8</v>
      </c>
      <c r="B45" s="1" t="s">
        <v>38</v>
      </c>
      <c r="F45" s="4"/>
    </row>
    <row r="46" spans="1:6" x14ac:dyDescent="0.2">
      <c r="B46" t="s">
        <v>39</v>
      </c>
      <c r="C46" t="s">
        <v>29</v>
      </c>
      <c r="D46" s="8">
        <v>1117</v>
      </c>
      <c r="E46" s="2">
        <v>48</v>
      </c>
      <c r="F46" s="4">
        <f>(D46*E46)</f>
        <v>53616</v>
      </c>
    </row>
    <row r="48" spans="1:6" x14ac:dyDescent="0.2">
      <c r="A48">
        <v>9</v>
      </c>
      <c r="B48" s="1" t="s">
        <v>40</v>
      </c>
    </row>
    <row r="49" spans="1:6" x14ac:dyDescent="0.2">
      <c r="B49" t="s">
        <v>41</v>
      </c>
    </row>
    <row r="50" spans="1:6" x14ac:dyDescent="0.2">
      <c r="B50" t="s">
        <v>42</v>
      </c>
      <c r="F50" s="4"/>
    </row>
    <row r="51" spans="1:6" x14ac:dyDescent="0.2">
      <c r="C51" t="s">
        <v>29</v>
      </c>
      <c r="D51" s="8">
        <v>3768.9</v>
      </c>
      <c r="E51" s="2">
        <v>9</v>
      </c>
      <c r="F51" s="4">
        <f>(D51*E51)</f>
        <v>33920.1</v>
      </c>
    </row>
    <row r="52" spans="1:6" x14ac:dyDescent="0.2">
      <c r="F52" s="4"/>
    </row>
    <row r="53" spans="1:6" x14ac:dyDescent="0.2">
      <c r="B53" t="s">
        <v>43</v>
      </c>
      <c r="F53" s="4"/>
    </row>
    <row r="54" spans="1:6" x14ac:dyDescent="0.2">
      <c r="B54" t="s">
        <v>44</v>
      </c>
      <c r="C54" t="s">
        <v>29</v>
      </c>
      <c r="D54" s="8">
        <v>2568.0349999999999</v>
      </c>
      <c r="E54" s="2">
        <v>9</v>
      </c>
      <c r="F54" s="4">
        <f>(D54*E54)</f>
        <v>23112.314999999999</v>
      </c>
    </row>
    <row r="55" spans="1:6" x14ac:dyDescent="0.2">
      <c r="F55" s="4"/>
    </row>
    <row r="56" spans="1:6" x14ac:dyDescent="0.2">
      <c r="B56" t="s">
        <v>45</v>
      </c>
      <c r="F56" s="4"/>
    </row>
    <row r="57" spans="1:6" x14ac:dyDescent="0.2">
      <c r="B57" t="s">
        <v>46</v>
      </c>
      <c r="C57" t="s">
        <v>29</v>
      </c>
      <c r="D57" s="8">
        <v>1333.5</v>
      </c>
      <c r="E57" s="2">
        <v>10</v>
      </c>
      <c r="F57" s="4">
        <f>(D57*E57)</f>
        <v>13335</v>
      </c>
    </row>
    <row r="58" spans="1:6" x14ac:dyDescent="0.2">
      <c r="F58" s="4"/>
    </row>
    <row r="59" spans="1:6" x14ac:dyDescent="0.2">
      <c r="A59">
        <v>10</v>
      </c>
      <c r="B59" s="1" t="s">
        <v>47</v>
      </c>
      <c r="F59" s="4"/>
    </row>
    <row r="60" spans="1:6" x14ac:dyDescent="0.2">
      <c r="B60" t="s">
        <v>48</v>
      </c>
      <c r="F60" s="4"/>
    </row>
    <row r="61" spans="1:6" x14ac:dyDescent="0.2">
      <c r="B61" t="s">
        <v>49</v>
      </c>
      <c r="C61" t="s">
        <v>29</v>
      </c>
      <c r="D61" s="8">
        <v>3768.9</v>
      </c>
      <c r="E61" s="2">
        <v>3.5</v>
      </c>
      <c r="F61" s="4">
        <f>(D61*E61)</f>
        <v>13191.15</v>
      </c>
    </row>
    <row r="62" spans="1:6" x14ac:dyDescent="0.2">
      <c r="F62" s="4"/>
    </row>
    <row r="63" spans="1:6" x14ac:dyDescent="0.2">
      <c r="B63" t="s">
        <v>50</v>
      </c>
      <c r="F63" s="4"/>
    </row>
    <row r="64" spans="1:6" x14ac:dyDescent="0.2">
      <c r="B64" t="s">
        <v>51</v>
      </c>
      <c r="C64" t="s">
        <v>29</v>
      </c>
      <c r="D64" s="8">
        <v>2610.0250000000001</v>
      </c>
      <c r="E64" s="2">
        <v>8</v>
      </c>
      <c r="F64" s="4">
        <f>(D64*E64)</f>
        <v>20880.2</v>
      </c>
    </row>
    <row r="65" spans="1:6" x14ac:dyDescent="0.2">
      <c r="F65" s="4"/>
    </row>
    <row r="66" spans="1:6" x14ac:dyDescent="0.2">
      <c r="B66" t="s">
        <v>52</v>
      </c>
      <c r="F66" s="4"/>
    </row>
    <row r="67" spans="1:6" x14ac:dyDescent="0.2">
      <c r="B67" t="s">
        <v>53</v>
      </c>
      <c r="C67" t="s">
        <v>29</v>
      </c>
      <c r="D67" s="8">
        <v>1333.5</v>
      </c>
      <c r="E67" s="2">
        <v>1.5</v>
      </c>
      <c r="F67" s="4">
        <f>(D67*E67)</f>
        <v>2000.25</v>
      </c>
    </row>
    <row r="68" spans="1:6" x14ac:dyDescent="0.2">
      <c r="F68" s="4"/>
    </row>
    <row r="69" spans="1:6" x14ac:dyDescent="0.2">
      <c r="A69">
        <v>11</v>
      </c>
      <c r="B69" s="1" t="s">
        <v>54</v>
      </c>
      <c r="F69" s="4"/>
    </row>
    <row r="70" spans="1:6" x14ac:dyDescent="0.2">
      <c r="B70" t="s">
        <v>55</v>
      </c>
      <c r="C70" t="s">
        <v>56</v>
      </c>
      <c r="D70" s="8">
        <v>2.915</v>
      </c>
      <c r="E70" s="2">
        <v>2200</v>
      </c>
      <c r="F70" s="4">
        <f>(D70*E70)</f>
        <v>6413</v>
      </c>
    </row>
    <row r="71" spans="1:6" x14ac:dyDescent="0.2">
      <c r="F71" s="4"/>
    </row>
    <row r="72" spans="1:6" x14ac:dyDescent="0.2">
      <c r="B72" t="s">
        <v>57</v>
      </c>
      <c r="C72" t="s">
        <v>29</v>
      </c>
      <c r="D72" s="8">
        <v>157.5</v>
      </c>
      <c r="E72" s="2">
        <v>100</v>
      </c>
      <c r="F72" s="4">
        <f>(D72*E72)</f>
        <v>15750</v>
      </c>
    </row>
    <row r="73" spans="1:6" x14ac:dyDescent="0.2">
      <c r="F73" s="4"/>
    </row>
    <row r="74" spans="1:6" x14ac:dyDescent="0.2">
      <c r="B74" t="s">
        <v>58</v>
      </c>
      <c r="C74" t="s">
        <v>29</v>
      </c>
      <c r="D74" s="8">
        <v>115.5</v>
      </c>
      <c r="E74" s="2">
        <v>120</v>
      </c>
      <c r="F74" s="4">
        <f>(D74*E74)</f>
        <v>13860</v>
      </c>
    </row>
    <row r="75" spans="1:6" x14ac:dyDescent="0.2">
      <c r="B75" t="s">
        <v>59</v>
      </c>
      <c r="C75" t="s">
        <v>29</v>
      </c>
      <c r="D75" s="8">
        <v>21</v>
      </c>
      <c r="E75" s="2">
        <v>100</v>
      </c>
      <c r="F75" s="4">
        <f>(D75*E75)</f>
        <v>2100</v>
      </c>
    </row>
    <row r="76" spans="1:6" x14ac:dyDescent="0.2">
      <c r="F76" s="4"/>
    </row>
    <row r="77" spans="1:6" x14ac:dyDescent="0.2">
      <c r="A77">
        <v>12</v>
      </c>
      <c r="B77" s="1" t="s">
        <v>60</v>
      </c>
      <c r="F77" s="4"/>
    </row>
    <row r="78" spans="1:6" x14ac:dyDescent="0.2">
      <c r="B78" t="s">
        <v>61</v>
      </c>
      <c r="C78" t="s">
        <v>62</v>
      </c>
      <c r="D78" s="8">
        <v>346.5</v>
      </c>
      <c r="E78" s="2">
        <v>38</v>
      </c>
      <c r="F78" s="4">
        <f>(D78*E78)</f>
        <v>13167</v>
      </c>
    </row>
    <row r="79" spans="1:6" x14ac:dyDescent="0.2">
      <c r="F79" s="4"/>
    </row>
    <row r="80" spans="1:6" x14ac:dyDescent="0.2">
      <c r="A80">
        <v>13</v>
      </c>
      <c r="B80" s="1" t="s">
        <v>63</v>
      </c>
      <c r="F80" s="4"/>
    </row>
    <row r="81" spans="1:6" x14ac:dyDescent="0.2">
      <c r="B81" t="s">
        <v>64</v>
      </c>
      <c r="F81" s="4"/>
    </row>
    <row r="82" spans="1:6" ht="13.5" thickBot="1" x14ac:dyDescent="0.25">
      <c r="B82" t="s">
        <v>65</v>
      </c>
      <c r="C82" t="s">
        <v>29</v>
      </c>
      <c r="D82" s="8">
        <v>1218.06</v>
      </c>
      <c r="E82" s="2">
        <v>3</v>
      </c>
      <c r="F82" s="5">
        <f>(D82*E82)</f>
        <v>3654.18</v>
      </c>
    </row>
    <row r="83" spans="1:6" x14ac:dyDescent="0.2">
      <c r="B83" s="1" t="s">
        <v>66</v>
      </c>
      <c r="F83" s="7">
        <f>SUM(F10:F82)</f>
        <v>3384653.605</v>
      </c>
    </row>
    <row r="84" spans="1:6" x14ac:dyDescent="0.2">
      <c r="A84">
        <v>14</v>
      </c>
      <c r="B84" t="s">
        <v>67</v>
      </c>
      <c r="D84" s="8" t="s">
        <v>68</v>
      </c>
      <c r="F84" s="4">
        <v>102293.44</v>
      </c>
    </row>
    <row r="86" spans="1:6" x14ac:dyDescent="0.2">
      <c r="A86">
        <v>15</v>
      </c>
      <c r="B86" t="s">
        <v>69</v>
      </c>
    </row>
    <row r="87" spans="1:6" ht="13.5" thickBot="1" x14ac:dyDescent="0.25">
      <c r="B87" t="s">
        <v>70</v>
      </c>
      <c r="D87" s="8" t="s">
        <v>68</v>
      </c>
      <c r="F87" s="5">
        <v>102293.44</v>
      </c>
    </row>
    <row r="88" spans="1:6" x14ac:dyDescent="0.2">
      <c r="F88" s="6">
        <f>SUM(F83:F87)</f>
        <v>3589240.4849999999</v>
      </c>
    </row>
    <row r="93" spans="1:6" x14ac:dyDescent="0.2">
      <c r="B93" s="1" t="s">
        <v>71</v>
      </c>
    </row>
    <row r="94" spans="1:6" x14ac:dyDescent="0.2">
      <c r="A94" s="1" t="s">
        <v>1</v>
      </c>
      <c r="B94" s="1" t="s">
        <v>2</v>
      </c>
      <c r="C94" s="1" t="s">
        <v>3</v>
      </c>
      <c r="D94" s="9" t="s">
        <v>4</v>
      </c>
      <c r="E94" s="1" t="s">
        <v>5</v>
      </c>
      <c r="F94" s="1" t="s">
        <v>6</v>
      </c>
    </row>
    <row r="96" spans="1:6" x14ac:dyDescent="0.2">
      <c r="A96">
        <v>1</v>
      </c>
      <c r="B96" t="s">
        <v>72</v>
      </c>
    </row>
    <row r="97" spans="1:6" x14ac:dyDescent="0.2">
      <c r="B97" t="s">
        <v>73</v>
      </c>
      <c r="C97" t="s">
        <v>9</v>
      </c>
      <c r="D97" s="8">
        <v>125</v>
      </c>
      <c r="E97" s="2">
        <v>85</v>
      </c>
      <c r="F97" s="4">
        <f>(D97*E97)</f>
        <v>10625</v>
      </c>
    </row>
    <row r="99" spans="1:6" x14ac:dyDescent="0.2">
      <c r="A99">
        <v>2</v>
      </c>
      <c r="B99" t="s">
        <v>22</v>
      </c>
    </row>
    <row r="100" spans="1:6" x14ac:dyDescent="0.2">
      <c r="B100" t="s">
        <v>74</v>
      </c>
      <c r="C100" t="s">
        <v>9</v>
      </c>
      <c r="D100" s="8">
        <v>40.98</v>
      </c>
      <c r="E100" s="2">
        <v>85</v>
      </c>
      <c r="F100" s="4">
        <f>(D100*E100)</f>
        <v>3483.2999999999997</v>
      </c>
    </row>
    <row r="101" spans="1:6" x14ac:dyDescent="0.2">
      <c r="B101" t="s">
        <v>75</v>
      </c>
      <c r="C101" t="s">
        <v>29</v>
      </c>
      <c r="D101" s="8">
        <v>150</v>
      </c>
      <c r="E101" s="2">
        <v>70</v>
      </c>
      <c r="F101" s="4">
        <f>(D101*E101)</f>
        <v>10500</v>
      </c>
    </row>
    <row r="102" spans="1:6" x14ac:dyDescent="0.2">
      <c r="B102" t="s">
        <v>76</v>
      </c>
      <c r="C102" t="s">
        <v>9</v>
      </c>
      <c r="D102" s="8">
        <v>215</v>
      </c>
      <c r="E102" s="2">
        <v>85</v>
      </c>
      <c r="F102" s="4">
        <f>(D102*E102)</f>
        <v>18275</v>
      </c>
    </row>
    <row r="103" spans="1:6" x14ac:dyDescent="0.2">
      <c r="B103" t="s">
        <v>77</v>
      </c>
      <c r="C103" t="s">
        <v>29</v>
      </c>
      <c r="D103" s="8">
        <v>1125</v>
      </c>
      <c r="E103" s="2">
        <v>70</v>
      </c>
      <c r="F103" s="4">
        <f>(D103*E103)</f>
        <v>78750</v>
      </c>
    </row>
    <row r="104" spans="1:6" x14ac:dyDescent="0.2">
      <c r="B104" t="s">
        <v>78</v>
      </c>
      <c r="C104" t="s">
        <v>29</v>
      </c>
      <c r="D104" s="8">
        <v>101</v>
      </c>
      <c r="E104" s="2">
        <v>70</v>
      </c>
      <c r="F104" s="4">
        <f>(D104*E104)</f>
        <v>7070</v>
      </c>
    </row>
    <row r="106" spans="1:6" x14ac:dyDescent="0.2">
      <c r="A106">
        <v>3</v>
      </c>
      <c r="B106" s="1" t="s">
        <v>79</v>
      </c>
    </row>
    <row r="107" spans="1:6" x14ac:dyDescent="0.2">
      <c r="B107" t="s">
        <v>80</v>
      </c>
    </row>
    <row r="108" spans="1:6" x14ac:dyDescent="0.2">
      <c r="B108" t="s">
        <v>81</v>
      </c>
      <c r="C108" t="s">
        <v>9</v>
      </c>
      <c r="D108" s="8">
        <v>1350</v>
      </c>
      <c r="E108" s="2">
        <v>48</v>
      </c>
      <c r="F108" s="4">
        <f>(D108*E108)</f>
        <v>64800</v>
      </c>
    </row>
    <row r="110" spans="1:6" x14ac:dyDescent="0.2">
      <c r="A110">
        <v>4</v>
      </c>
      <c r="B110" t="s">
        <v>82</v>
      </c>
    </row>
    <row r="111" spans="1:6" x14ac:dyDescent="0.2">
      <c r="B111" t="s">
        <v>83</v>
      </c>
    </row>
    <row r="112" spans="1:6" x14ac:dyDescent="0.2">
      <c r="B112" t="s">
        <v>84</v>
      </c>
      <c r="C112" t="s">
        <v>29</v>
      </c>
      <c r="D112" s="8">
        <v>1325</v>
      </c>
      <c r="E112" s="2">
        <v>27</v>
      </c>
      <c r="F112" s="4">
        <f>(D112*E112)</f>
        <v>35775</v>
      </c>
    </row>
    <row r="114" spans="1:6" x14ac:dyDescent="0.2">
      <c r="A114">
        <v>5</v>
      </c>
      <c r="B114" t="s">
        <v>38</v>
      </c>
    </row>
    <row r="115" spans="1:6" x14ac:dyDescent="0.2">
      <c r="B115" t="s">
        <v>85</v>
      </c>
    </row>
    <row r="116" spans="1:6" x14ac:dyDescent="0.2">
      <c r="B116" t="s">
        <v>86</v>
      </c>
      <c r="C116" t="s">
        <v>29</v>
      </c>
      <c r="D116" s="8">
        <v>1012</v>
      </c>
      <c r="E116" s="2">
        <v>115</v>
      </c>
      <c r="F116" s="4">
        <f>(D116*E116)</f>
        <v>116380</v>
      </c>
    </row>
    <row r="118" spans="1:6" x14ac:dyDescent="0.2">
      <c r="A118">
        <v>6</v>
      </c>
      <c r="B118" s="1" t="s">
        <v>87</v>
      </c>
    </row>
    <row r="119" spans="1:6" x14ac:dyDescent="0.2">
      <c r="B119" t="s">
        <v>88</v>
      </c>
    </row>
    <row r="120" spans="1:6" x14ac:dyDescent="0.2">
      <c r="B120" t="s">
        <v>89</v>
      </c>
      <c r="C120" t="s">
        <v>29</v>
      </c>
      <c r="D120" s="8">
        <v>1655</v>
      </c>
      <c r="E120" s="2">
        <v>9</v>
      </c>
      <c r="F120" s="4">
        <f>(D120*E120)</f>
        <v>14895</v>
      </c>
    </row>
    <row r="122" spans="1:6" x14ac:dyDescent="0.2">
      <c r="B122" t="s">
        <v>90</v>
      </c>
    </row>
    <row r="123" spans="1:6" x14ac:dyDescent="0.2">
      <c r="B123" t="s">
        <v>91</v>
      </c>
      <c r="C123" t="s">
        <v>37</v>
      </c>
      <c r="D123" s="8">
        <v>1690</v>
      </c>
      <c r="E123" s="2">
        <v>9</v>
      </c>
      <c r="F123" s="4">
        <f>(D123*E123)</f>
        <v>15210</v>
      </c>
    </row>
    <row r="125" spans="1:6" x14ac:dyDescent="0.2">
      <c r="B125" t="s">
        <v>92</v>
      </c>
    </row>
    <row r="126" spans="1:6" x14ac:dyDescent="0.2">
      <c r="B126" t="s">
        <v>93</v>
      </c>
      <c r="C126" t="s">
        <v>37</v>
      </c>
      <c r="D126" s="8">
        <v>1482.0250000000001</v>
      </c>
      <c r="E126" s="2">
        <v>10</v>
      </c>
      <c r="F126" s="4">
        <f>(D126*E126)</f>
        <v>14820.25</v>
      </c>
    </row>
    <row r="128" spans="1:6" x14ac:dyDescent="0.2">
      <c r="A128">
        <v>7</v>
      </c>
      <c r="B128" t="s">
        <v>47</v>
      </c>
    </row>
    <row r="129" spans="1:6" x14ac:dyDescent="0.2">
      <c r="B129" t="s">
        <v>94</v>
      </c>
    </row>
    <row r="130" spans="1:6" x14ac:dyDescent="0.2">
      <c r="B130" t="s">
        <v>95</v>
      </c>
      <c r="C130" t="s">
        <v>37</v>
      </c>
      <c r="D130" s="8">
        <v>1325</v>
      </c>
      <c r="E130" s="2">
        <v>8</v>
      </c>
      <c r="F130" s="4">
        <f>(D130*E130)</f>
        <v>10600</v>
      </c>
    </row>
    <row r="131" spans="1:6" x14ac:dyDescent="0.2">
      <c r="B131" t="s">
        <v>96</v>
      </c>
      <c r="C131" t="s">
        <v>37</v>
      </c>
      <c r="D131" s="8">
        <v>1465</v>
      </c>
      <c r="E131" s="2">
        <v>8</v>
      </c>
      <c r="F131" s="4">
        <f>(D131*E131)</f>
        <v>11720</v>
      </c>
    </row>
    <row r="132" spans="1:6" x14ac:dyDescent="0.2">
      <c r="B132" t="s">
        <v>97</v>
      </c>
    </row>
    <row r="133" spans="1:6" x14ac:dyDescent="0.2">
      <c r="B133" t="s">
        <v>47</v>
      </c>
      <c r="C133" t="s">
        <v>37</v>
      </c>
      <c r="D133" s="8">
        <v>1124</v>
      </c>
      <c r="E133" s="2">
        <v>1.5</v>
      </c>
      <c r="F133" s="4">
        <f>(D133*E133)</f>
        <v>1686</v>
      </c>
    </row>
    <row r="135" spans="1:6" x14ac:dyDescent="0.2">
      <c r="A135">
        <v>8</v>
      </c>
      <c r="B135" t="s">
        <v>98</v>
      </c>
    </row>
    <row r="136" spans="1:6" x14ac:dyDescent="0.2">
      <c r="B136" t="s">
        <v>99</v>
      </c>
    </row>
    <row r="137" spans="1:6" x14ac:dyDescent="0.2">
      <c r="B137" t="s">
        <v>100</v>
      </c>
    </row>
    <row r="138" spans="1:6" x14ac:dyDescent="0.2">
      <c r="B138" t="s">
        <v>101</v>
      </c>
      <c r="C138" t="s">
        <v>37</v>
      </c>
      <c r="D138" s="8">
        <v>1012</v>
      </c>
      <c r="E138" s="2">
        <v>25</v>
      </c>
      <c r="F138" s="4">
        <f>(D138*E138)</f>
        <v>25300</v>
      </c>
    </row>
    <row r="140" spans="1:6" x14ac:dyDescent="0.2">
      <c r="A140">
        <v>9</v>
      </c>
      <c r="B140" t="s">
        <v>102</v>
      </c>
    </row>
    <row r="141" spans="1:6" x14ac:dyDescent="0.2">
      <c r="B141" t="s">
        <v>103</v>
      </c>
    </row>
    <row r="142" spans="1:6" x14ac:dyDescent="0.2">
      <c r="B142" t="s">
        <v>104</v>
      </c>
      <c r="C142" t="s">
        <v>11</v>
      </c>
      <c r="D142" s="8">
        <v>750</v>
      </c>
      <c r="E142" s="2">
        <v>8</v>
      </c>
      <c r="F142" s="4">
        <f>(D142*E142)</f>
        <v>6000</v>
      </c>
    </row>
    <row r="144" spans="1:6" x14ac:dyDescent="0.2">
      <c r="B144" t="s">
        <v>105</v>
      </c>
      <c r="C144" t="s">
        <v>11</v>
      </c>
      <c r="D144" s="8">
        <v>650</v>
      </c>
      <c r="E144" s="2">
        <v>6</v>
      </c>
      <c r="F144" s="4">
        <f>(D144*E144)</f>
        <v>3900</v>
      </c>
    </row>
    <row r="146" spans="1:6" x14ac:dyDescent="0.2">
      <c r="A146">
        <v>10</v>
      </c>
      <c r="B146" t="s">
        <v>106</v>
      </c>
    </row>
    <row r="147" spans="1:6" x14ac:dyDescent="0.2">
      <c r="B147" t="s">
        <v>107</v>
      </c>
    </row>
    <row r="148" spans="1:6" x14ac:dyDescent="0.2">
      <c r="B148" t="s">
        <v>108</v>
      </c>
      <c r="C148" t="s">
        <v>29</v>
      </c>
      <c r="D148" s="8">
        <v>215</v>
      </c>
      <c r="E148" s="2">
        <v>25</v>
      </c>
      <c r="F148" s="4">
        <f>(D148*E148)</f>
        <v>5375</v>
      </c>
    </row>
    <row r="149" spans="1:6" x14ac:dyDescent="0.2">
      <c r="E149" s="2"/>
      <c r="F149" s="4"/>
    </row>
    <row r="150" spans="1:6" x14ac:dyDescent="0.2">
      <c r="A150">
        <v>11</v>
      </c>
      <c r="B150" t="s">
        <v>109</v>
      </c>
      <c r="E150" s="2"/>
      <c r="F150" s="4"/>
    </row>
    <row r="151" spans="1:6" x14ac:dyDescent="0.2">
      <c r="B151" t="s">
        <v>110</v>
      </c>
      <c r="C151" t="s">
        <v>56</v>
      </c>
      <c r="D151" s="8">
        <v>2.915</v>
      </c>
      <c r="E151" s="2">
        <v>2200</v>
      </c>
      <c r="F151" s="4">
        <f>(D151*E151)</f>
        <v>6413</v>
      </c>
    </row>
    <row r="152" spans="1:6" x14ac:dyDescent="0.2">
      <c r="E152" s="2"/>
      <c r="F152" s="4"/>
    </row>
    <row r="154" spans="1:6" x14ac:dyDescent="0.2">
      <c r="B154" t="s">
        <v>111</v>
      </c>
      <c r="C154" t="s">
        <v>29</v>
      </c>
      <c r="D154" s="8">
        <v>165.5</v>
      </c>
      <c r="E154" s="2">
        <v>100</v>
      </c>
      <c r="F154" s="4">
        <f>(D154*E154)</f>
        <v>16550</v>
      </c>
    </row>
    <row r="156" spans="1:6" x14ac:dyDescent="0.2">
      <c r="B156" t="s">
        <v>112</v>
      </c>
      <c r="C156" t="s">
        <v>29</v>
      </c>
      <c r="D156" s="8">
        <v>165</v>
      </c>
      <c r="E156" s="2">
        <v>120</v>
      </c>
      <c r="F156" s="4">
        <f>(D156*E156)</f>
        <v>19800</v>
      </c>
    </row>
    <row r="158" spans="1:6" x14ac:dyDescent="0.2">
      <c r="B158" t="s">
        <v>113</v>
      </c>
      <c r="C158" t="s">
        <v>29</v>
      </c>
      <c r="D158" s="8">
        <v>145</v>
      </c>
      <c r="E158" s="2">
        <v>100</v>
      </c>
      <c r="F158" s="4">
        <f>(D158*E158)</f>
        <v>14500</v>
      </c>
    </row>
    <row r="160" spans="1:6" x14ac:dyDescent="0.2">
      <c r="A160">
        <v>12</v>
      </c>
      <c r="B160" t="s">
        <v>114</v>
      </c>
    </row>
    <row r="161" spans="1:6" x14ac:dyDescent="0.2">
      <c r="B161" t="s">
        <v>115</v>
      </c>
      <c r="C161" t="s">
        <v>62</v>
      </c>
      <c r="D161" s="8">
        <v>147</v>
      </c>
      <c r="E161" s="2">
        <v>38</v>
      </c>
      <c r="F161" s="4">
        <f>(D161*E161)</f>
        <v>5586</v>
      </c>
    </row>
    <row r="163" spans="1:6" x14ac:dyDescent="0.2">
      <c r="A163">
        <v>13</v>
      </c>
      <c r="B163" t="s">
        <v>116</v>
      </c>
    </row>
    <row r="164" spans="1:6" x14ac:dyDescent="0.2">
      <c r="B164" t="s">
        <v>117</v>
      </c>
      <c r="C164" t="s">
        <v>118</v>
      </c>
      <c r="D164" s="8">
        <v>8950</v>
      </c>
      <c r="E164" s="2">
        <v>3.5</v>
      </c>
      <c r="F164" s="4">
        <f>(D164*E164)</f>
        <v>31325</v>
      </c>
    </row>
    <row r="166" spans="1:6" x14ac:dyDescent="0.2">
      <c r="A166">
        <v>14</v>
      </c>
      <c r="B166" t="s">
        <v>119</v>
      </c>
    </row>
    <row r="167" spans="1:6" x14ac:dyDescent="0.2">
      <c r="B167" t="s">
        <v>120</v>
      </c>
      <c r="C167" t="s">
        <v>118</v>
      </c>
      <c r="D167" s="8">
        <v>8750</v>
      </c>
      <c r="E167" s="2">
        <v>3.5</v>
      </c>
      <c r="F167" s="4">
        <f>(D167*E167)</f>
        <v>30625</v>
      </c>
    </row>
    <row r="169" spans="1:6" x14ac:dyDescent="0.2">
      <c r="A169">
        <v>15</v>
      </c>
      <c r="B169" t="s">
        <v>121</v>
      </c>
    </row>
    <row r="170" spans="1:6" x14ac:dyDescent="0.2">
      <c r="B170" t="s">
        <v>122</v>
      </c>
      <c r="C170" t="s">
        <v>118</v>
      </c>
      <c r="D170" s="8">
        <v>8755</v>
      </c>
      <c r="E170" s="2">
        <v>3.5</v>
      </c>
      <c r="F170" s="4">
        <f>(D170*E170)</f>
        <v>30642.5</v>
      </c>
    </row>
    <row r="172" spans="1:6" x14ac:dyDescent="0.2">
      <c r="A172">
        <v>16</v>
      </c>
      <c r="B172" t="s">
        <v>123</v>
      </c>
    </row>
    <row r="173" spans="1:6" x14ac:dyDescent="0.2">
      <c r="B173" t="s">
        <v>124</v>
      </c>
      <c r="C173" t="s">
        <v>29</v>
      </c>
      <c r="D173" s="8">
        <v>145</v>
      </c>
      <c r="E173" s="2">
        <v>35</v>
      </c>
      <c r="F173" s="4">
        <f>(D173*E173)</f>
        <v>5075</v>
      </c>
    </row>
    <row r="175" spans="1:6" x14ac:dyDescent="0.2">
      <c r="A175">
        <v>17</v>
      </c>
      <c r="B175" t="s">
        <v>125</v>
      </c>
    </row>
    <row r="176" spans="1:6" x14ac:dyDescent="0.2">
      <c r="B176" t="s">
        <v>126</v>
      </c>
    </row>
    <row r="177" spans="1:6" x14ac:dyDescent="0.2">
      <c r="B177" t="s">
        <v>127</v>
      </c>
      <c r="C177" t="s">
        <v>11</v>
      </c>
      <c r="D177" s="8">
        <v>20.25</v>
      </c>
      <c r="E177" s="2">
        <v>120</v>
      </c>
      <c r="F177" s="4">
        <f>(D177*E177)</f>
        <v>2430</v>
      </c>
    </row>
    <row r="179" spans="1:6" ht="13.5" thickBot="1" x14ac:dyDescent="0.25">
      <c r="A179">
        <v>18</v>
      </c>
      <c r="B179" t="s">
        <v>128</v>
      </c>
      <c r="C179" t="s">
        <v>29</v>
      </c>
      <c r="D179" s="8">
        <v>75</v>
      </c>
      <c r="E179" s="2">
        <v>38</v>
      </c>
      <c r="F179" s="5">
        <f>(D179*E179)</f>
        <v>2850</v>
      </c>
    </row>
    <row r="180" spans="1:6" x14ac:dyDescent="0.2">
      <c r="F180" s="6">
        <f>SUM(F97:F179)</f>
        <v>620961.05000000005</v>
      </c>
    </row>
    <row r="182" spans="1:6" x14ac:dyDescent="0.2">
      <c r="A182">
        <v>19</v>
      </c>
      <c r="B182" t="s">
        <v>129</v>
      </c>
      <c r="D182" s="8" t="s">
        <v>130</v>
      </c>
      <c r="F182" s="4">
        <f>+F180*10%</f>
        <v>62096.10500000001</v>
      </c>
    </row>
    <row r="184" spans="1:6" x14ac:dyDescent="0.2">
      <c r="A184">
        <v>20</v>
      </c>
      <c r="B184" t="s">
        <v>131</v>
      </c>
      <c r="D184" s="8" t="s">
        <v>130</v>
      </c>
    </row>
    <row r="185" spans="1:6" ht="13.5" thickBot="1" x14ac:dyDescent="0.25">
      <c r="B185" t="s">
        <v>132</v>
      </c>
      <c r="F185" s="5">
        <f>+F180*10%</f>
        <v>62096.10500000001</v>
      </c>
    </row>
    <row r="186" spans="1:6" x14ac:dyDescent="0.2">
      <c r="F186" s="7">
        <f>SUM(F180:F185)</f>
        <v>745153.26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</cp:lastModifiedBy>
  <cp:revision/>
  <dcterms:created xsi:type="dcterms:W3CDTF">1996-10-14T23:33:28Z</dcterms:created>
  <dcterms:modified xsi:type="dcterms:W3CDTF">2017-04-16T04:04:31Z</dcterms:modified>
  <cp:category/>
  <cp:contentStatus/>
</cp:coreProperties>
</file>